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<sst xmlns="http://schemas.openxmlformats.org/spreadsheetml/2006/main" count="8733" uniqueCount="858">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</sst>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3" t="str">
        <f>"Версия "&amp;GetVersion()</f>
        <v>Версия 2.1.2</v>
      </c>
      <c r="P2" s="253"/>
      <c r="Q2" s="254"/>
    </row>
    <row r="3" spans="2:17" s="22" customFormat="1" ht="30.75" customHeight="1">
      <c r="B3" s="23"/>
      <c r="C3" s="255" t="s">
        <v>35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9" t="s">
        <v>258</v>
      </c>
      <c r="F26" s="252"/>
      <c r="G26" s="252"/>
      <c r="H26" s="252"/>
      <c r="I26" s="252"/>
      <c r="J26" s="252"/>
      <c r="K26" s="252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9" t="s">
        <v>693</v>
      </c>
      <c r="F27" s="252"/>
      <c r="G27" s="252"/>
      <c r="H27" s="252"/>
      <c r="I27" s="252"/>
      <c r="J27" s="252"/>
      <c r="K27" s="252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1" t="s">
        <v>803</v>
      </c>
      <c r="F28" s="252"/>
      <c r="G28" s="252"/>
      <c r="H28" s="252"/>
      <c r="I28" s="252"/>
      <c r="J28" s="252"/>
      <c r="K28" s="252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48" t="s">
        <v>805</v>
      </c>
      <c r="F29" s="245"/>
      <c r="G29" s="245"/>
      <c r="H29" s="245"/>
      <c r="I29" s="245"/>
      <c r="J29" s="245"/>
      <c r="K29" s="249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45" t="s">
        <v>125</v>
      </c>
      <c r="F30" s="245"/>
      <c r="G30" s="245"/>
      <c r="H30" s="245"/>
      <c r="I30" s="245"/>
      <c r="J30" s="245"/>
      <c r="K30" s="249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9"/>
      <c r="F33" s="244"/>
      <c r="G33" s="244"/>
      <c r="H33" s="244"/>
      <c r="I33" s="244"/>
      <c r="J33" s="244"/>
      <c r="K33" s="244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43"/>
      <c r="F34" s="244"/>
      <c r="G34" s="244"/>
      <c r="H34" s="244"/>
      <c r="I34" s="244"/>
      <c r="J34" s="244"/>
      <c r="K34" s="244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46"/>
      <c r="F35" s="247"/>
      <c r="G35" s="247"/>
      <c r="H35" s="247"/>
      <c r="I35" s="247"/>
      <c r="J35" s="247"/>
      <c r="K35" s="24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48"/>
      <c r="F36" s="245"/>
      <c r="G36" s="245"/>
      <c r="H36" s="245"/>
      <c r="I36" s="245"/>
      <c r="J36" s="245"/>
      <c r="K36" s="249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45"/>
      <c r="F37" s="245"/>
      <c r="G37" s="245"/>
      <c r="H37" s="245"/>
      <c r="I37" s="245"/>
      <c r="J37" s="245"/>
      <c r="K37" s="245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2022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13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692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77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1" t="s">
        <v>22</v>
      </c>
      <c r="F19" s="272"/>
      <c r="G19" s="40" t="s">
        <v>825</v>
      </c>
      <c r="H19" s="56"/>
    </row>
    <row r="20" spans="1:8" ht="30" customHeight="1">
      <c r="A20" s="62"/>
      <c r="D20" s="55"/>
      <c r="E20" s="264" t="s">
        <v>23</v>
      </c>
      <c r="F20" s="265"/>
      <c r="G20" s="40" t="s">
        <v>825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2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P165" sqref="P165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12195.347000000002</v>
      </c>
      <c r="G18" s="143">
        <f>SUM(G19,G20,G30,G33)</f>
        <v>6402.994</v>
      </c>
      <c r="H18" s="143">
        <f>SUM(H19,H20,H30,H33)</f>
        <v>0</v>
      </c>
      <c r="I18" s="143">
        <f>SUM(I19,I20,I30,I33)</f>
        <v>5792.353000000001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12195.347000000002</v>
      </c>
      <c r="G20" s="132">
        <f>SUM(G21:G29)</f>
        <v>6402.994</v>
      </c>
      <c r="H20" s="132">
        <f>SUM(H21:H29)</f>
        <v>0</v>
      </c>
      <c r="I20" s="132">
        <f>SUM(I21:I29)</f>
        <v>5792.353000000001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8607.966</v>
      </c>
      <c r="G22" s="136">
        <v>5960.473</v>
      </c>
      <c r="H22" s="136"/>
      <c r="I22" s="136">
        <v>2647.4930000000004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288.757</v>
      </c>
      <c r="G23" s="136"/>
      <c r="H23" s="136"/>
      <c r="I23" s="136">
        <v>288.757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599.542</v>
      </c>
      <c r="G24" s="136">
        <v>442.521</v>
      </c>
      <c r="H24" s="136"/>
      <c r="I24" s="136">
        <v>157.021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1966.4850000000001</v>
      </c>
      <c r="G25" s="136"/>
      <c r="H25" s="136"/>
      <c r="I25" s="136">
        <v>1966.4850000000001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453.709</v>
      </c>
      <c r="G26" s="136"/>
      <c r="H26" s="136"/>
      <c r="I26" s="136">
        <v>453.709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107.348</v>
      </c>
      <c r="G27" s="136"/>
      <c r="H27" s="136"/>
      <c r="I27" s="136">
        <v>107.348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171.54</v>
      </c>
      <c r="G28" s="136"/>
      <c r="H28" s="136"/>
      <c r="I28" s="136">
        <v>171.54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10170.056</v>
      </c>
      <c r="G34" s="133"/>
      <c r="H34" s="134">
        <f>H35</f>
        <v>0</v>
      </c>
      <c r="I34" s="134">
        <f>I35+I36</f>
        <v>4855.442999999999</v>
      </c>
      <c r="J34" s="135">
        <f>J35+J36+J37</f>
        <v>5314.613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4855.442999999999</v>
      </c>
      <c r="G35" s="133"/>
      <c r="H35" s="136"/>
      <c r="I35" s="136">
        <v>4855.442999999999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5314.613</v>
      </c>
      <c r="G37" s="138"/>
      <c r="H37" s="138"/>
      <c r="I37" s="138"/>
      <c r="J37" s="139">
        <v>5314.613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10608.912</v>
      </c>
      <c r="G39" s="134">
        <f>SUM(G40,G48,G57,G60,G63)</f>
        <v>587.492</v>
      </c>
      <c r="H39" s="134">
        <f>SUM(H40,H48,H57,H60,H63)</f>
        <v>0</v>
      </c>
      <c r="I39" s="134">
        <f>SUM(I40,I48,I57,I60,I63)</f>
        <v>4798.689</v>
      </c>
      <c r="J39" s="135">
        <f>SUM(J40,J48,J57,J60,J63)</f>
        <v>5222.731000000001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8086.0920000000015</v>
      </c>
      <c r="G40" s="132">
        <f>SUM(G41:G47)</f>
        <v>587.492</v>
      </c>
      <c r="H40" s="132">
        <f>SUM(H41:H47)</f>
        <v>0</v>
      </c>
      <c r="I40" s="132">
        <f>SUM(I41:I47)</f>
        <v>2275.8690000000006</v>
      </c>
      <c r="J40" s="135">
        <f>SUM(J41:J47)</f>
        <v>5222.731000000001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6493.516</v>
      </c>
      <c r="G42" s="136">
        <v>587.492</v>
      </c>
      <c r="H42" s="136"/>
      <c r="I42" s="136">
        <v>1689.217</v>
      </c>
      <c r="J42" s="137">
        <v>4216.807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1362.787</v>
      </c>
      <c r="G43" s="136"/>
      <c r="H43" s="136"/>
      <c r="I43" s="136">
        <v>482.545</v>
      </c>
      <c r="J43" s="137">
        <v>880.242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52.805</v>
      </c>
      <c r="G44" s="136"/>
      <c r="H44" s="136"/>
      <c r="I44" s="136"/>
      <c r="J44" s="137">
        <v>52.805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0.001</v>
      </c>
      <c r="G45" s="136"/>
      <c r="H45" s="136"/>
      <c r="I45" s="136">
        <v>0.001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176.983</v>
      </c>
      <c r="G46" s="136"/>
      <c r="H46" s="136"/>
      <c r="I46" s="136">
        <v>104.106</v>
      </c>
      <c r="J46" s="137">
        <v>72.877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2522.82</v>
      </c>
      <c r="G48" s="132">
        <f>SUM(G49:G56)</f>
        <v>0</v>
      </c>
      <c r="H48" s="132">
        <f>SUM(H49:H56)</f>
        <v>0</v>
      </c>
      <c r="I48" s="132">
        <f>SUM(I49:I56)</f>
        <v>2522.82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50.054</v>
      </c>
      <c r="G50" s="136"/>
      <c r="H50" s="136"/>
      <c r="I50" s="136">
        <v>50.054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154.629</v>
      </c>
      <c r="G51" s="136"/>
      <c r="H51" s="136"/>
      <c r="I51" s="136">
        <v>154.629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11.798</v>
      </c>
      <c r="G52" s="136"/>
      <c r="H52" s="136"/>
      <c r="I52" s="136">
        <v>11.798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79.002</v>
      </c>
      <c r="G53" s="136"/>
      <c r="H53" s="136"/>
      <c r="I53" s="136">
        <v>79.002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2066.397</v>
      </c>
      <c r="G54" s="136"/>
      <c r="H54" s="136"/>
      <c r="I54" s="136">
        <v>2066.397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160.94</v>
      </c>
      <c r="G55" s="136"/>
      <c r="H55" s="136"/>
      <c r="I55" s="136">
        <v>160.94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10170.056</v>
      </c>
      <c r="G66" s="134">
        <f>SUM(G35:J35)</f>
        <v>4855.442999999999</v>
      </c>
      <c r="H66" s="134">
        <f>SUM(G36:J36)</f>
        <v>0</v>
      </c>
      <c r="I66" s="134">
        <f>SUM(G37:J37)</f>
        <v>5314.613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1586.435</v>
      </c>
      <c r="G69" s="134">
        <f>SUM(G70:G71)</f>
        <v>960.059</v>
      </c>
      <c r="H69" s="134">
        <f>SUM(H70:H71)</f>
        <v>0</v>
      </c>
      <c r="I69" s="134">
        <f>SUM(I70:I71)</f>
        <v>534.4939999999999</v>
      </c>
      <c r="J69" s="135">
        <f>SUM(J70:J71)</f>
        <v>91.882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1586.435</v>
      </c>
      <c r="G71" s="136">
        <v>960.059</v>
      </c>
      <c r="H71" s="136"/>
      <c r="I71" s="136">
        <v>534.4939999999999</v>
      </c>
      <c r="J71" s="137">
        <v>91.882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-3.979039320256561E-13</v>
      </c>
      <c r="G75" s="227">
        <f>G18-G39-G66-G67-G69+G73-G74</f>
        <v>2.2737367544323206E-13</v>
      </c>
      <c r="H75" s="227">
        <f>H18+H34-H39-H66-H67-H69+H73-H74</f>
        <v>0</v>
      </c>
      <c r="I75" s="227">
        <f>I18+I34-I39-I66-I67-I69+I73-I74</f>
        <v>-2.2737367544323206E-13</v>
      </c>
      <c r="J75" s="228">
        <f>J18+J34-J39-J67-J69+J73-J74</f>
        <v>-3.979039320256561E-13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23.912445098039214</v>
      </c>
      <c r="G77" s="143">
        <f>SUM(G78,G79,G89,G92)</f>
        <v>12.55489019607843</v>
      </c>
      <c r="H77" s="143">
        <f>SUM(H78,H79,H89,H92)</f>
        <v>0</v>
      </c>
      <c r="I77" s="143">
        <f>SUM(I78,I79,I89,I92)</f>
        <v>11.357554901960786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23.912445098039214</v>
      </c>
      <c r="G79" s="132">
        <f>SUM(G80:G88)</f>
        <v>12.55489019607843</v>
      </c>
      <c r="H79" s="132">
        <f>SUM(H80:H88)</f>
        <v>0</v>
      </c>
      <c r="I79" s="132">
        <f>SUM(I80:I88)</f>
        <v>11.357554901960786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16.878364705882355</v>
      </c>
      <c r="G81" s="136">
        <v>11.687201960784313</v>
      </c>
      <c r="H81" s="136"/>
      <c r="I81" s="136">
        <v>5.19116274509804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0.5661901960784314</v>
      </c>
      <c r="G82" s="136"/>
      <c r="H82" s="136"/>
      <c r="I82" s="136">
        <v>0.5661901960784314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1.1755725490196078</v>
      </c>
      <c r="G83" s="136">
        <v>0.8676882352941176</v>
      </c>
      <c r="H83" s="136"/>
      <c r="I83" s="136">
        <v>0.3078843137254902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3.855852941176471</v>
      </c>
      <c r="G84" s="136"/>
      <c r="H84" s="136"/>
      <c r="I84" s="136">
        <v>3.855852941176471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0.8896254901960784</v>
      </c>
      <c r="G85" s="136"/>
      <c r="H85" s="136"/>
      <c r="I85" s="136">
        <v>0.8896254901960784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0.2104862745098039</v>
      </c>
      <c r="G86" s="136"/>
      <c r="H86" s="136"/>
      <c r="I86" s="136">
        <v>0.2104862745098039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0.3363529411764706</v>
      </c>
      <c r="G87" s="136"/>
      <c r="H87" s="136"/>
      <c r="I87" s="136">
        <v>0.3363529411764706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19.941286274509803</v>
      </c>
      <c r="G93" s="155"/>
      <c r="H93" s="134">
        <f>H94</f>
        <v>0</v>
      </c>
      <c r="I93" s="134">
        <f>I94+I95</f>
        <v>9.520476470588235</v>
      </c>
      <c r="J93" s="135">
        <f>J94+J95+J96</f>
        <v>10.420809803921568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9.520476470588235</v>
      </c>
      <c r="G94" s="155"/>
      <c r="H94" s="136"/>
      <c r="I94" s="136">
        <v>9.520476470588235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10.420809803921568</v>
      </c>
      <c r="G96" s="155"/>
      <c r="H96" s="155"/>
      <c r="I96" s="155"/>
      <c r="J96" s="137">
        <v>10.420809803921568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20.80178823529412</v>
      </c>
      <c r="G98" s="134">
        <f>SUM(G99,G107,G116,G119,G122)</f>
        <v>1.1519450980392156</v>
      </c>
      <c r="H98" s="134">
        <f>SUM(H99,H107,H116,H119,H122)</f>
        <v>0</v>
      </c>
      <c r="I98" s="134">
        <f>SUM(I99,I107,I116,I119,I122)</f>
        <v>9.409194117647061</v>
      </c>
      <c r="J98" s="135">
        <f>SUM(J99,J107,J116,J119,J122)</f>
        <v>10.240649019607842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15.855082352941174</v>
      </c>
      <c r="G99" s="132">
        <f>SUM(G100:G106)</f>
        <v>1.1519450980392156</v>
      </c>
      <c r="H99" s="132">
        <f>SUM(H100:H106)</f>
        <v>0</v>
      </c>
      <c r="I99" s="132">
        <f>SUM(I100:I106)</f>
        <v>4.462488235294118</v>
      </c>
      <c r="J99" s="135">
        <f>SUM(J100:J106)</f>
        <v>10.240649019607842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12.73238431372549</v>
      </c>
      <c r="G101" s="136">
        <v>1.1519450980392156</v>
      </c>
      <c r="H101" s="136"/>
      <c r="I101" s="136">
        <v>3.3121901960784315</v>
      </c>
      <c r="J101" s="137">
        <v>8.268249019607843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2.67213137254902</v>
      </c>
      <c r="G102" s="136"/>
      <c r="H102" s="136"/>
      <c r="I102" s="136">
        <v>0.9461666666666667</v>
      </c>
      <c r="J102" s="137">
        <v>1.725964705882353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0.1035392156862745</v>
      </c>
      <c r="G103" s="136"/>
      <c r="H103" s="136"/>
      <c r="I103" s="136"/>
      <c r="J103" s="137">
        <v>0.1035392156862745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1.96078431372549E-06</v>
      </c>
      <c r="G104" s="136"/>
      <c r="H104" s="136"/>
      <c r="I104" s="136">
        <v>1.96078431372549E-06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0.3470254901960784</v>
      </c>
      <c r="G105" s="136"/>
      <c r="H105" s="136"/>
      <c r="I105" s="136">
        <v>0.20412941176470586</v>
      </c>
      <c r="J105" s="137">
        <v>0.14289607843137253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4.946705882352942</v>
      </c>
      <c r="G107" s="132">
        <f>SUM(G108:G115)</f>
        <v>0</v>
      </c>
      <c r="H107" s="132">
        <f>SUM(H108:H115)</f>
        <v>0</v>
      </c>
      <c r="I107" s="132">
        <f>SUM(I108:I115)</f>
        <v>4.946705882352942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0.0981450980392157</v>
      </c>
      <c r="G109" s="136"/>
      <c r="H109" s="136"/>
      <c r="I109" s="136">
        <v>0.0981450980392157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0.3031941176470588</v>
      </c>
      <c r="G110" s="136"/>
      <c r="H110" s="136"/>
      <c r="I110" s="136">
        <v>0.3031941176470588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0.023133333333333332</v>
      </c>
      <c r="G111" s="136"/>
      <c r="H111" s="136"/>
      <c r="I111" s="136">
        <v>0.023133333333333332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0.15490588235294117</v>
      </c>
      <c r="G112" s="136"/>
      <c r="H112" s="136"/>
      <c r="I112" s="136">
        <v>0.15490588235294117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4.051758823529412</v>
      </c>
      <c r="G113" s="136"/>
      <c r="H113" s="136"/>
      <c r="I113" s="136">
        <v>4.051758823529412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0.3155686274509804</v>
      </c>
      <c r="G114" s="136"/>
      <c r="H114" s="136"/>
      <c r="I114" s="136">
        <v>0.3155686274509804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19.941286274509803</v>
      </c>
      <c r="G125" s="134">
        <f>SUM(G94:J94)</f>
        <v>9.520476470588235</v>
      </c>
      <c r="H125" s="134">
        <f>SUM(G95:J95)</f>
        <v>0</v>
      </c>
      <c r="I125" s="134">
        <f>SUM(G96:J96)</f>
        <v>10.420809803921568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3.1106568627450977</v>
      </c>
      <c r="G128" s="134">
        <f>SUM(G129:G130)</f>
        <v>1.8824686274509803</v>
      </c>
      <c r="H128" s="134">
        <f>SUM(H129:H130)</f>
        <v>0</v>
      </c>
      <c r="I128" s="134">
        <f>SUM(I129:I130)</f>
        <v>1.048027450980392</v>
      </c>
      <c r="J128" s="135">
        <f>SUM(J129:J130)</f>
        <v>0.18016078431372548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3.1106568627450977</v>
      </c>
      <c r="G130" s="136">
        <v>1.8824686274509803</v>
      </c>
      <c r="H130" s="136"/>
      <c r="I130" s="136">
        <v>1.048027450980392</v>
      </c>
      <c r="J130" s="137">
        <v>0.18016078431372548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-5.273559366969494E-16</v>
      </c>
      <c r="G134" s="149">
        <f>G77-G98-G125-G126-G128+G132-G133</f>
        <v>-8.881784197001252E-16</v>
      </c>
      <c r="H134" s="149">
        <f>H77+H93-H98-H125-H126-H128+H132-H133</f>
        <v>0</v>
      </c>
      <c r="I134" s="149">
        <f>I77+I93-I98-I125-I126-I128+I132-I133</f>
        <v>0</v>
      </c>
      <c r="J134" s="230">
        <f>J77+J93-J98-J126-J128+J132-J133</f>
        <v>3.608224830031759E-16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43.85373137254902</v>
      </c>
      <c r="G136" s="136">
        <v>12.55489019607843</v>
      </c>
      <c r="H136" s="136"/>
      <c r="I136" s="136">
        <v>20.87803137254902</v>
      </c>
      <c r="J136" s="137">
        <v>10.420809803921568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69.562696</v>
      </c>
      <c r="G137" s="136">
        <v>8.912</v>
      </c>
      <c r="H137" s="136"/>
      <c r="I137" s="136">
        <v>23.956752</v>
      </c>
      <c r="J137" s="137">
        <v>36.693944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18858.253679999998</v>
      </c>
      <c r="G139" s="194">
        <f>SUM(G140,G148,G152)</f>
        <v>5773.29187</v>
      </c>
      <c r="H139" s="194">
        <f>SUM(H140,H148,H152)</f>
        <v>0</v>
      </c>
      <c r="I139" s="194">
        <f>SUM(I140,I148,I152)</f>
        <v>9510.1415</v>
      </c>
      <c r="J139" s="195">
        <f>SUM(J140,J148,J152)</f>
        <v>3574.820309999999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11931.79403</v>
      </c>
      <c r="G140" s="134">
        <f>SUM(G141:G147)</f>
        <v>1119.21926</v>
      </c>
      <c r="H140" s="134">
        <f>SUM(H141:H147)</f>
        <v>0</v>
      </c>
      <c r="I140" s="134">
        <f>SUM(I141:I147)</f>
        <v>7237.75446</v>
      </c>
      <c r="J140" s="135">
        <f>SUM(J141:J147)</f>
        <v>3574.820309999999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8843.50065</v>
      </c>
      <c r="G142" s="136">
        <v>1119.21926</v>
      </c>
      <c r="H142" s="136"/>
      <c r="I142" s="136">
        <v>5356.10325</v>
      </c>
      <c r="J142" s="137">
        <v>2368.1781399999995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2480.72036</v>
      </c>
      <c r="G143" s="136"/>
      <c r="H143" s="136"/>
      <c r="I143" s="136">
        <v>1534.58763</v>
      </c>
      <c r="J143" s="137">
        <v>946.1327299999999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117.19879</v>
      </c>
      <c r="G144" s="136"/>
      <c r="H144" s="136"/>
      <c r="I144" s="136"/>
      <c r="J144" s="137">
        <v>117.19879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0.00333</v>
      </c>
      <c r="G145" s="136"/>
      <c r="H145" s="136"/>
      <c r="I145" s="136">
        <v>0.00333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490.3709</v>
      </c>
      <c r="G146" s="136"/>
      <c r="H146" s="136"/>
      <c r="I146" s="136">
        <v>347.06025</v>
      </c>
      <c r="J146" s="137">
        <v>143.31065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6926.459650000001</v>
      </c>
      <c r="G148" s="134">
        <f>SUM(G149:G151)</f>
        <v>4654.07261</v>
      </c>
      <c r="H148" s="134">
        <f>SUM(H149:H151)</f>
        <v>0</v>
      </c>
      <c r="I148" s="134">
        <f>SUM(I149:I151)</f>
        <v>2272.38704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6926.459650000001</v>
      </c>
      <c r="G150" s="136">
        <v>4654.07261</v>
      </c>
      <c r="H150" s="136"/>
      <c r="I150" s="136">
        <v>2272.38704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18858.253679999998</v>
      </c>
      <c r="G160" s="142">
        <f>SUM(G161,G169,G173)</f>
        <v>5773.29187</v>
      </c>
      <c r="H160" s="142">
        <f>SUM(H161,H169,H173)</f>
        <v>0</v>
      </c>
      <c r="I160" s="142">
        <f>SUM(I161,I169,I173)</f>
        <v>9510.1415</v>
      </c>
      <c r="J160" s="184">
        <f>SUM(J161,J169,J173)</f>
        <v>3574.820309999999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11931.79403</v>
      </c>
      <c r="G161" s="134">
        <f>SUM(G162:G168)</f>
        <v>1119.21926</v>
      </c>
      <c r="H161" s="134">
        <f>SUM(H162:H168)</f>
        <v>0</v>
      </c>
      <c r="I161" s="134">
        <f>SUM(I162:I168)</f>
        <v>7237.75446</v>
      </c>
      <c r="J161" s="135">
        <f>SUM(J162:J168)</f>
        <v>3574.820309999999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8843.50065</v>
      </c>
      <c r="G163" s="136">
        <v>1119.21926</v>
      </c>
      <c r="H163" s="136"/>
      <c r="I163" s="136">
        <v>5356.10325</v>
      </c>
      <c r="J163" s="137">
        <v>2368.1781399999995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2480.72036</v>
      </c>
      <c r="G164" s="136"/>
      <c r="H164" s="136"/>
      <c r="I164" s="136">
        <v>1534.58763</v>
      </c>
      <c r="J164" s="137">
        <v>946.1327299999999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117.19879</v>
      </c>
      <c r="G165" s="136"/>
      <c r="H165" s="136"/>
      <c r="I165" s="136"/>
      <c r="J165" s="137">
        <v>117.19879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0.00333</v>
      </c>
      <c r="G166" s="136"/>
      <c r="H166" s="136"/>
      <c r="I166" s="136">
        <v>0.00333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490.3709</v>
      </c>
      <c r="G167" s="136"/>
      <c r="H167" s="136"/>
      <c r="I167" s="136">
        <v>347.06025</v>
      </c>
      <c r="J167" s="137">
        <v>143.31065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6926.459650000001</v>
      </c>
      <c r="G169" s="134">
        <f>SUM(G170:G172)</f>
        <v>4654.07261</v>
      </c>
      <c r="H169" s="134">
        <f>SUM(H170:H172)</f>
        <v>0</v>
      </c>
      <c r="I169" s="134">
        <f>SUM(I170:I172)</f>
        <v>2272.38704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6926.459650000001</v>
      </c>
      <c r="G171" s="136">
        <v>4654.07261</v>
      </c>
      <c r="H171" s="136"/>
      <c r="I171" s="136">
        <v>2272.38704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0" sqref="B30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2023-12-22T04:59:18Z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